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wisniewski\Desktop\"/>
    </mc:Choice>
  </mc:AlternateContent>
  <xr:revisionPtr revIDLastSave="0" documentId="13_ncr:1_{9840A920-9AD1-499A-AD5E-444094484E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0" i="1"/>
  <c r="J18" i="1"/>
  <c r="J16" i="1"/>
  <c r="J14" i="1"/>
  <c r="J12" i="1"/>
</calcChain>
</file>

<file path=xl/sharedStrings.xml><?xml version="1.0" encoding="utf-8"?>
<sst xmlns="http://schemas.openxmlformats.org/spreadsheetml/2006/main" count="30" uniqueCount="28">
  <si>
    <t>Przelicz twardość wody</t>
  </si>
  <si>
    <r>
      <t xml:space="preserve">Proszę wprowadzić w </t>
    </r>
    <r>
      <rPr>
        <sz val="10"/>
        <rFont val="Calibri"/>
        <family val="2"/>
        <charset val="238"/>
      </rPr>
      <t>"</t>
    </r>
    <r>
      <rPr>
        <sz val="10"/>
        <rFont val="Arial"/>
        <family val="2"/>
        <charset val="238"/>
      </rPr>
      <t>okno</t>
    </r>
    <r>
      <rPr>
        <sz val="10"/>
        <rFont val="Calibri"/>
        <family val="2"/>
        <charset val="238"/>
      </rPr>
      <t>"</t>
    </r>
    <r>
      <rPr>
        <sz val="10"/>
        <rFont val="Arial"/>
        <family val="2"/>
        <charset val="238"/>
      </rPr>
      <t xml:space="preserve"> twardość wody podaną w mg CaCO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/l lub w mg CaCO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/dm</t>
    </r>
    <r>
      <rPr>
        <vertAlign val="superscript"/>
        <sz val="10"/>
        <rFont val="Arial"/>
        <family val="2"/>
        <charset val="238"/>
      </rPr>
      <t>3,</t>
    </r>
    <r>
      <rPr>
        <sz val="10"/>
        <rFont val="Arial"/>
        <family val="2"/>
        <charset val="238"/>
      </rPr>
      <t xml:space="preserve"> system przeliczy wtedy twardość wody.</t>
    </r>
  </si>
  <si>
    <r>
      <t>twardość wody w mg CaCO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/l lub w mg CaCO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/dm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:</t>
    </r>
  </si>
  <si>
    <t>twardość wody w mval/l  :</t>
  </si>
  <si>
    <t>twardość wody w milimolach Ca ( wapnia ) :</t>
  </si>
  <si>
    <r>
      <t xml:space="preserve">twardość wody w stopniach niemieckich ( 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DH ) :</t>
    </r>
  </si>
  <si>
    <t>twardość wody w stopniach francuskich ( stopnie F ) :</t>
  </si>
  <si>
    <r>
      <t xml:space="preserve">twardość wody w stopniach angielskich ( 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Clarka ) :</t>
    </r>
  </si>
  <si>
    <t>twardość wody w stopniach amerykańskich ( ppm ) :</t>
  </si>
  <si>
    <t>woda z ujęcia</t>
  </si>
  <si>
    <r>
      <t>mg CaCO</t>
    </r>
    <r>
      <rPr>
        <b/>
        <vertAlign val="subscript"/>
        <sz val="8"/>
        <color rgb="FF333333"/>
        <rFont val="Verdana"/>
        <family val="2"/>
        <charset val="238"/>
      </rPr>
      <t>3</t>
    </r>
    <r>
      <rPr>
        <b/>
        <sz val="8"/>
        <color rgb="FF333333"/>
        <rFont val="Verdana"/>
        <family val="2"/>
        <charset val="238"/>
      </rPr>
      <t>/dm</t>
    </r>
    <r>
      <rPr>
        <b/>
        <vertAlign val="superscript"/>
        <sz val="8"/>
        <color rgb="FF333333"/>
        <rFont val="Verdana"/>
        <family val="2"/>
        <charset val="238"/>
      </rPr>
      <t>3</t>
    </r>
  </si>
  <si>
    <t>rodzaj wody</t>
  </si>
  <si>
    <t>SUW Wodna</t>
  </si>
  <si>
    <t>twarda</t>
  </si>
  <si>
    <t>SUW Bielawki</t>
  </si>
  <si>
    <t>średnio twarda</t>
  </si>
  <si>
    <t>srednio twarda</t>
  </si>
  <si>
    <t>Woda</t>
  </si>
  <si>
    <t>Podział wód podziemnych wg twardości ogólnej:</t>
  </si>
  <si>
    <t>bardzo miękka</t>
  </si>
  <si>
    <t>&lt; 75</t>
  </si>
  <si>
    <t>miękka</t>
  </si>
  <si>
    <t>75 - 150</t>
  </si>
  <si>
    <t>150 - 300</t>
  </si>
  <si>
    <t>300 - 500</t>
  </si>
  <si>
    <t>bardzo twarda</t>
  </si>
  <si>
    <t>&gt;500</t>
  </si>
  <si>
    <t>Twardość wody w Rypinie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</si>
</sst>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8"/>
      <color rgb="FF333333"/>
      <name val="Verdana"/>
      <family val="2"/>
      <charset val="238"/>
    </font>
    <font>
      <b/>
      <vertAlign val="subscript"/>
      <sz val="8"/>
      <color rgb="FF333333"/>
      <name val="Verdana"/>
      <family val="2"/>
      <charset val="238"/>
    </font>
    <font>
      <b/>
      <vertAlign val="superscript"/>
      <sz val="8"/>
      <color rgb="FF333333"/>
      <name val="Verdana"/>
      <family val="2"/>
      <charset val="238"/>
    </font>
    <font>
      <b/>
      <sz val="10"/>
      <color rgb="FF333333"/>
      <name val="Verdana"/>
      <family val="2"/>
      <charset val="238"/>
    </font>
    <font>
      <sz val="8"/>
      <color rgb="FF333333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9" fillId="0" borderId="0" xfId="0" applyFont="1"/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33"/>
  <sheetViews>
    <sheetView tabSelected="1" workbookViewId="0">
      <selection activeCell="A27" sqref="A27"/>
    </sheetView>
  </sheetViews>
  <sheetFormatPr defaultRowHeight="15" x14ac:dyDescent="0.25"/>
  <sheetData>
    <row r="5" spans="4:10" ht="15.75" x14ac:dyDescent="0.25">
      <c r="D5" s="1" t="s">
        <v>0</v>
      </c>
    </row>
    <row r="7" spans="4:10" ht="15.75" x14ac:dyDescent="0.3">
      <c r="D7" s="2" t="s">
        <v>1</v>
      </c>
    </row>
    <row r="8" spans="4:10" x14ac:dyDescent="0.25">
      <c r="D8" s="2"/>
    </row>
    <row r="9" spans="4:10" ht="15.75" thickBot="1" x14ac:dyDescent="0.3"/>
    <row r="10" spans="4:10" ht="16.5" thickBot="1" x14ac:dyDescent="0.35">
      <c r="D10" s="2" t="s">
        <v>2</v>
      </c>
      <c r="J10" s="3">
        <v>311</v>
      </c>
    </row>
    <row r="11" spans="4:10" ht="15.75" thickBot="1" x14ac:dyDescent="0.3">
      <c r="J11" s="4"/>
    </row>
    <row r="12" spans="4:10" ht="15.75" thickBot="1" x14ac:dyDescent="0.3">
      <c r="D12" s="2" t="s">
        <v>3</v>
      </c>
      <c r="J12" s="3">
        <f>J10/50</f>
        <v>6.22</v>
      </c>
    </row>
    <row r="13" spans="4:10" ht="15.75" thickBot="1" x14ac:dyDescent="0.3">
      <c r="J13" s="4"/>
    </row>
    <row r="14" spans="4:10" ht="15.75" thickBot="1" x14ac:dyDescent="0.3">
      <c r="D14" s="2" t="s">
        <v>4</v>
      </c>
      <c r="J14" s="3">
        <f>J10/50*0.5</f>
        <v>3.11</v>
      </c>
    </row>
    <row r="15" spans="4:10" ht="15.75" thickBot="1" x14ac:dyDescent="0.3">
      <c r="J15" s="4"/>
    </row>
    <row r="16" spans="4:10" ht="15.75" thickBot="1" x14ac:dyDescent="0.3">
      <c r="D16" s="2" t="s">
        <v>5</v>
      </c>
      <c r="J16" s="3">
        <f>J10/50*2.8</f>
        <v>17.415999999999997</v>
      </c>
    </row>
    <row r="17" spans="1:11" ht="15.75" thickBot="1" x14ac:dyDescent="0.3">
      <c r="J17" s="4"/>
    </row>
    <row r="18" spans="1:11" ht="15.75" thickBot="1" x14ac:dyDescent="0.3">
      <c r="D18" s="2" t="s">
        <v>6</v>
      </c>
      <c r="J18" s="3">
        <f>J10/50*5</f>
        <v>31.099999999999998</v>
      </c>
    </row>
    <row r="19" spans="1:11" ht="15.75" thickBot="1" x14ac:dyDescent="0.3">
      <c r="J19" s="4"/>
    </row>
    <row r="20" spans="1:11" ht="15.75" thickBot="1" x14ac:dyDescent="0.3">
      <c r="D20" s="2" t="s">
        <v>7</v>
      </c>
      <c r="J20" s="3">
        <f>J10/50*3.5</f>
        <v>21.77</v>
      </c>
    </row>
    <row r="21" spans="1:11" ht="15.75" thickBot="1" x14ac:dyDescent="0.3">
      <c r="J21" s="4"/>
    </row>
    <row r="22" spans="1:11" ht="15.75" thickBot="1" x14ac:dyDescent="0.3">
      <c r="D22" s="2" t="s">
        <v>8</v>
      </c>
      <c r="J22" s="3">
        <f>J10/50*2.9</f>
        <v>18.038</v>
      </c>
    </row>
    <row r="27" spans="1:11" ht="15.75" thickBot="1" x14ac:dyDescent="0.3">
      <c r="A27" s="6" t="s">
        <v>27</v>
      </c>
      <c r="J27" s="10" t="s">
        <v>18</v>
      </c>
    </row>
    <row r="28" spans="1:11" ht="34.5" thickBot="1" x14ac:dyDescent="0.3">
      <c r="A28" s="5" t="s">
        <v>9</v>
      </c>
      <c r="B28" s="5" t="s">
        <v>10</v>
      </c>
      <c r="C28" s="5" t="s">
        <v>11</v>
      </c>
      <c r="J28" s="9" t="s">
        <v>17</v>
      </c>
      <c r="K28" s="9" t="s">
        <v>10</v>
      </c>
    </row>
    <row r="29" spans="1:11" ht="21.75" thickBot="1" x14ac:dyDescent="0.3">
      <c r="A29" s="7" t="s">
        <v>12</v>
      </c>
      <c r="B29" s="8">
        <v>260</v>
      </c>
      <c r="C29" s="7" t="s">
        <v>16</v>
      </c>
      <c r="J29" s="7" t="s">
        <v>19</v>
      </c>
      <c r="K29" s="7" t="s">
        <v>20</v>
      </c>
    </row>
    <row r="30" spans="1:11" ht="21.75" thickBot="1" x14ac:dyDescent="0.3">
      <c r="A30" s="7" t="s">
        <v>14</v>
      </c>
      <c r="B30" s="8">
        <v>311</v>
      </c>
      <c r="C30" s="7" t="s">
        <v>13</v>
      </c>
      <c r="J30" s="7" t="s">
        <v>21</v>
      </c>
      <c r="K30" s="7" t="s">
        <v>22</v>
      </c>
    </row>
    <row r="31" spans="1:11" ht="21.75" thickBot="1" x14ac:dyDescent="0.3">
      <c r="J31" s="7" t="s">
        <v>15</v>
      </c>
      <c r="K31" s="7" t="s">
        <v>23</v>
      </c>
    </row>
    <row r="32" spans="1:11" ht="15.75" thickBot="1" x14ac:dyDescent="0.3">
      <c r="J32" s="7" t="s">
        <v>13</v>
      </c>
      <c r="K32" s="7" t="s">
        <v>24</v>
      </c>
    </row>
    <row r="33" spans="10:11" ht="21.75" thickBot="1" x14ac:dyDescent="0.3">
      <c r="J33" s="7" t="s">
        <v>25</v>
      </c>
      <c r="K33" s="7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jdrozdowski</dc:creator>
  <cp:lastModifiedBy>kwisniewski</cp:lastModifiedBy>
  <cp:lastPrinted>2021-02-08T07:55:29Z</cp:lastPrinted>
  <dcterms:created xsi:type="dcterms:W3CDTF">2015-06-05T18:19:34Z</dcterms:created>
  <dcterms:modified xsi:type="dcterms:W3CDTF">2021-02-08T07:56:20Z</dcterms:modified>
</cp:coreProperties>
</file>